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90" yWindow="585" windowWidth="19170" windowHeight="6630"/>
  </bookViews>
  <sheets>
    <sheet name="1.2015 각 대학원 신입생 등록금" sheetId="3" r:id="rId1"/>
    <sheet name="2.2015 각 대학원 재학생 수업료" sheetId="4" r:id="rId2"/>
  </sheets>
  <definedNames>
    <definedName name="_xlnm.Print_Area" localSheetId="1">'2.2015 각 대학원 재학생 수업료'!$A$1:$F$23</definedName>
  </definedNames>
  <calcPr calcId="125725"/>
</workbook>
</file>

<file path=xl/calcChain.xml><?xml version="1.0" encoding="utf-8"?>
<calcChain xmlns="http://schemas.openxmlformats.org/spreadsheetml/2006/main">
  <c r="E5" i="4"/>
  <c r="E6"/>
  <c r="E7"/>
  <c r="E8"/>
  <c r="E9"/>
  <c r="E10"/>
  <c r="E11"/>
  <c r="E12"/>
  <c r="E13"/>
  <c r="E14"/>
  <c r="E15"/>
  <c r="E17"/>
  <c r="E18"/>
  <c r="E19"/>
  <c r="E20"/>
  <c r="E21"/>
  <c r="E22"/>
  <c r="E4"/>
  <c r="H6" i="3"/>
  <c r="I6"/>
  <c r="H7"/>
  <c r="H8"/>
  <c r="H9"/>
  <c r="H10"/>
  <c r="I10"/>
  <c r="H11"/>
  <c r="H12"/>
  <c r="H13"/>
  <c r="H14"/>
  <c r="H15"/>
  <c r="H16"/>
  <c r="H17"/>
  <c r="H18"/>
  <c r="H19"/>
  <c r="H20"/>
  <c r="H21"/>
  <c r="H22"/>
  <c r="H23"/>
  <c r="H5"/>
  <c r="I5"/>
  <c r="I13"/>
  <c r="I12"/>
  <c r="I11"/>
  <c r="I8"/>
  <c r="I7"/>
  <c r="I23"/>
  <c r="I9"/>
  <c r="I14"/>
  <c r="I15"/>
  <c r="I16"/>
  <c r="I17"/>
  <c r="I18"/>
  <c r="I19"/>
  <c r="I20"/>
  <c r="I21"/>
  <c r="I22"/>
  <c r="F23"/>
  <c r="F22"/>
  <c r="F21"/>
  <c r="F5"/>
  <c r="F6"/>
  <c r="F7"/>
  <c r="F8"/>
  <c r="F9"/>
  <c r="F10"/>
  <c r="F11"/>
  <c r="F12"/>
  <c r="F13"/>
  <c r="F14"/>
  <c r="F15"/>
  <c r="F16"/>
  <c r="F17"/>
  <c r="F18"/>
  <c r="F19"/>
  <c r="F20"/>
</calcChain>
</file>

<file path=xl/sharedStrings.xml><?xml version="1.0" encoding="utf-8"?>
<sst xmlns="http://schemas.openxmlformats.org/spreadsheetml/2006/main" count="80" uniqueCount="45">
  <si>
    <r>
      <t xml:space="preserve">(단위 </t>
    </r>
    <r>
      <rPr>
        <sz val="11"/>
        <rFont val="돋움"/>
        <family val="3"/>
        <charset val="129"/>
      </rPr>
      <t>: 원)</t>
    </r>
    <phoneticPr fontId="2" type="noConversion"/>
  </si>
  <si>
    <t>구        분</t>
    <phoneticPr fontId="2" type="noConversion"/>
  </si>
  <si>
    <t>계    열</t>
    <phoneticPr fontId="2" type="noConversion"/>
  </si>
  <si>
    <t>비                      고</t>
    <phoneticPr fontId="2" type="noConversion"/>
  </si>
  <si>
    <t>입학금</t>
    <phoneticPr fontId="2" type="noConversion"/>
  </si>
  <si>
    <t>수업료</t>
    <phoneticPr fontId="2" type="noConversion"/>
  </si>
  <si>
    <t>계</t>
    <phoneticPr fontId="2" type="noConversion"/>
  </si>
  <si>
    <t>대학원</t>
    <phoneticPr fontId="2" type="noConversion"/>
  </si>
  <si>
    <t>석사과정</t>
    <phoneticPr fontId="2" type="noConversion"/>
  </si>
  <si>
    <t>인문사회</t>
    <phoneticPr fontId="2" type="noConversion"/>
  </si>
  <si>
    <t>이학체육</t>
    <phoneticPr fontId="2" type="noConversion"/>
  </si>
  <si>
    <t>공       학</t>
    <phoneticPr fontId="2" type="noConversion"/>
  </si>
  <si>
    <t>예       능</t>
    <phoneticPr fontId="2" type="noConversion"/>
  </si>
  <si>
    <t>박사과정</t>
    <phoneticPr fontId="2" type="noConversion"/>
  </si>
  <si>
    <t>사회복지대학원</t>
    <phoneticPr fontId="2" type="noConversion"/>
  </si>
  <si>
    <t>교 육 대 학 원</t>
    <phoneticPr fontId="2" type="noConversion"/>
  </si>
  <si>
    <t>재활과학대학원</t>
    <phoneticPr fontId="2" type="noConversion"/>
  </si>
  <si>
    <t>이       학</t>
    <phoneticPr fontId="2" type="noConversion"/>
  </si>
  <si>
    <t>특수교육대학원</t>
    <phoneticPr fontId="2" type="noConversion"/>
  </si>
  <si>
    <t>디 자 인 대 학 원</t>
    <phoneticPr fontId="2" type="noConversion"/>
  </si>
  <si>
    <t>(단위 : 원)</t>
    <phoneticPr fontId="2" type="noConversion"/>
  </si>
  <si>
    <r>
      <t xml:space="preserve">구 </t>
    </r>
    <r>
      <rPr>
        <sz val="11"/>
        <rFont val="돋움"/>
        <family val="3"/>
        <charset val="129"/>
      </rPr>
      <t xml:space="preserve">      분</t>
    </r>
    <phoneticPr fontId="2" type="noConversion"/>
  </si>
  <si>
    <r>
      <t xml:space="preserve">계 </t>
    </r>
    <r>
      <rPr>
        <sz val="11"/>
        <rFont val="돋움"/>
        <family val="3"/>
        <charset val="129"/>
      </rPr>
      <t xml:space="preserve">  열</t>
    </r>
    <phoneticPr fontId="2" type="noConversion"/>
  </si>
  <si>
    <r>
      <t xml:space="preserve">비 </t>
    </r>
    <r>
      <rPr>
        <sz val="11"/>
        <rFont val="돋움"/>
        <family val="3"/>
        <charset val="129"/>
      </rPr>
      <t xml:space="preserve">           고</t>
    </r>
    <phoneticPr fontId="2" type="noConversion"/>
  </si>
  <si>
    <t>대학원</t>
    <phoneticPr fontId="2" type="noConversion"/>
  </si>
  <si>
    <t>석사과정</t>
    <phoneticPr fontId="2" type="noConversion"/>
  </si>
  <si>
    <t>인문사회</t>
    <phoneticPr fontId="2" type="noConversion"/>
  </si>
  <si>
    <t>이학체육</t>
    <phoneticPr fontId="2" type="noConversion"/>
  </si>
  <si>
    <t>공       학</t>
    <phoneticPr fontId="2" type="noConversion"/>
  </si>
  <si>
    <t>예       능</t>
    <phoneticPr fontId="2" type="noConversion"/>
  </si>
  <si>
    <t>박사과정</t>
    <phoneticPr fontId="2" type="noConversion"/>
  </si>
  <si>
    <t>사회복지대학원</t>
    <phoneticPr fontId="2" type="noConversion"/>
  </si>
  <si>
    <t>교 육 대 학 원</t>
    <phoneticPr fontId="2" type="noConversion"/>
  </si>
  <si>
    <t>재활과학대학원</t>
    <phoneticPr fontId="2" type="noConversion"/>
  </si>
  <si>
    <t>이       학</t>
    <phoneticPr fontId="2" type="noConversion"/>
  </si>
  <si>
    <t>특수교육대학원</t>
    <phoneticPr fontId="2" type="noConversion"/>
  </si>
  <si>
    <t>디 자 인 대 학 원</t>
    <phoneticPr fontId="2" type="noConversion"/>
  </si>
  <si>
    <t>공      학</t>
    <phoneticPr fontId="2" type="noConversion"/>
  </si>
  <si>
    <t>산업·행정대학원</t>
    <phoneticPr fontId="2" type="noConversion"/>
  </si>
  <si>
    <t>* 산업·행정대학원의 보건학과(보건학전공)는 인문사회계열 등록금 적용</t>
    <phoneticPr fontId="2" type="noConversion"/>
  </si>
  <si>
    <t>전년대비 동결</t>
    <phoneticPr fontId="2" type="noConversion"/>
  </si>
  <si>
    <t>2014학년도</t>
    <phoneticPr fontId="2" type="noConversion"/>
  </si>
  <si>
    <t>2015학년도 각 대학원 신입생 입학금 및 수업료 책정표</t>
    <phoneticPr fontId="2" type="noConversion"/>
  </si>
  <si>
    <t>2015학년도</t>
    <phoneticPr fontId="2" type="noConversion"/>
  </si>
  <si>
    <t>2015학년도 각 대학원 재학생 수업료 책정표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</si>
</sst>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1" fontId="1" fillId="0" borderId="0" xfId="2" applyFont="1" applyAlignment="1">
      <alignment vertical="center"/>
    </xf>
    <xf numFmtId="41" fontId="3" fillId="0" borderId="0" xfId="2" applyFont="1" applyAlignment="1">
      <alignment vertical="center"/>
    </xf>
    <xf numFmtId="41" fontId="1" fillId="2" borderId="1" xfId="2" applyFont="1" applyFill="1" applyBorder="1" applyAlignment="1">
      <alignment horizontal="center" vertical="center"/>
    </xf>
    <xf numFmtId="41" fontId="1" fillId="2" borderId="2" xfId="2" applyFont="1" applyFill="1" applyBorder="1" applyAlignment="1">
      <alignment horizontal="center" vertical="center"/>
    </xf>
    <xf numFmtId="41" fontId="1" fillId="0" borderId="0" xfId="2" applyFont="1" applyAlignment="1">
      <alignment horizontal="center" vertical="center"/>
    </xf>
    <xf numFmtId="41" fontId="1" fillId="0" borderId="0" xfId="2" applyFont="1" applyAlignment="1">
      <alignment horizontal="right" vertical="center"/>
    </xf>
    <xf numFmtId="41" fontId="1" fillId="2" borderId="3" xfId="2" applyFont="1" applyFill="1" applyBorder="1" applyAlignment="1">
      <alignment horizontal="center" vertical="center"/>
    </xf>
    <xf numFmtId="41" fontId="1" fillId="0" borderId="3" xfId="2" applyFont="1" applyBorder="1" applyAlignment="1">
      <alignment horizontal="center" vertical="center"/>
    </xf>
    <xf numFmtId="41" fontId="1" fillId="0" borderId="3" xfId="2" applyFont="1" applyBorder="1" applyAlignment="1">
      <alignment vertical="center"/>
    </xf>
    <xf numFmtId="41" fontId="1" fillId="2" borderId="3" xfId="2" applyFont="1" applyFill="1" applyBorder="1" applyAlignment="1">
      <alignment vertical="center"/>
    </xf>
    <xf numFmtId="10" fontId="1" fillId="0" borderId="0" xfId="1" applyNumberFormat="1" applyFont="1" applyAlignment="1">
      <alignment vertical="center"/>
    </xf>
    <xf numFmtId="41" fontId="1" fillId="0" borderId="4" xfId="2" applyFont="1" applyBorder="1" applyAlignment="1">
      <alignment horizontal="center" vertical="center"/>
    </xf>
    <xf numFmtId="41" fontId="1" fillId="0" borderId="4" xfId="2" applyFont="1" applyBorder="1" applyAlignment="1">
      <alignment vertical="center"/>
    </xf>
    <xf numFmtId="41" fontId="1" fillId="2" borderId="4" xfId="2" applyFont="1" applyFill="1" applyBorder="1" applyAlignment="1">
      <alignment vertical="center"/>
    </xf>
    <xf numFmtId="41" fontId="1" fillId="0" borderId="5" xfId="2" applyFont="1" applyBorder="1" applyAlignment="1">
      <alignment horizontal="center" vertical="center"/>
    </xf>
    <xf numFmtId="41" fontId="1" fillId="0" borderId="5" xfId="2" applyFont="1" applyBorder="1" applyAlignment="1">
      <alignment vertical="center"/>
    </xf>
    <xf numFmtId="41" fontId="1" fillId="2" borderId="5" xfId="2" applyFont="1" applyFill="1" applyBorder="1" applyAlignment="1">
      <alignment vertical="center"/>
    </xf>
    <xf numFmtId="41" fontId="0" fillId="0" borderId="4" xfId="2" applyFont="1" applyBorder="1" applyAlignment="1">
      <alignment horizontal="center" vertical="center"/>
    </xf>
    <xf numFmtId="41" fontId="1" fillId="3" borderId="4" xfId="2" applyFont="1" applyFill="1" applyBorder="1" applyAlignment="1">
      <alignment horizontal="center" vertical="center"/>
    </xf>
    <xf numFmtId="9" fontId="1" fillId="0" borderId="0" xfId="2" applyNumberFormat="1" applyFont="1" applyAlignment="1">
      <alignment vertical="center"/>
    </xf>
    <xf numFmtId="41" fontId="0" fillId="2" borderId="1" xfId="2" applyFont="1" applyFill="1" applyBorder="1" applyAlignment="1">
      <alignment horizontal="center" vertical="center"/>
    </xf>
    <xf numFmtId="41" fontId="1" fillId="0" borderId="3" xfId="2" applyFont="1" applyBorder="1" applyAlignment="1">
      <alignment horizontal="center" vertical="center"/>
    </xf>
    <xf numFmtId="41" fontId="1" fillId="0" borderId="12" xfId="2" applyFont="1" applyBorder="1" applyAlignment="1">
      <alignment horizontal="center" vertical="center"/>
    </xf>
    <xf numFmtId="41" fontId="0" fillId="0" borderId="6" xfId="2" applyFont="1" applyBorder="1" applyAlignment="1">
      <alignment horizontal="center" vertical="center" wrapText="1"/>
    </xf>
    <xf numFmtId="41" fontId="1" fillId="0" borderId="7" xfId="2" applyFont="1" applyBorder="1" applyAlignment="1">
      <alignment horizontal="center" vertical="center"/>
    </xf>
    <xf numFmtId="41" fontId="1" fillId="0" borderId="8" xfId="2" applyFont="1" applyBorder="1" applyAlignment="1">
      <alignment horizontal="center" vertical="center"/>
    </xf>
    <xf numFmtId="41" fontId="1" fillId="0" borderId="9" xfId="2" applyFont="1" applyBorder="1" applyAlignment="1">
      <alignment horizontal="center" vertical="center"/>
    </xf>
    <xf numFmtId="41" fontId="1" fillId="0" borderId="5" xfId="2" applyFont="1" applyBorder="1" applyAlignment="1">
      <alignment horizontal="center" vertical="center"/>
    </xf>
    <xf numFmtId="41" fontId="0" fillId="0" borderId="10" xfId="2" applyFont="1" applyBorder="1" applyAlignment="1">
      <alignment horizontal="left" vertical="center"/>
    </xf>
    <xf numFmtId="41" fontId="3" fillId="0" borderId="0" xfId="2" applyFont="1" applyAlignment="1">
      <alignment horizontal="center" vertical="center"/>
    </xf>
    <xf numFmtId="41" fontId="1" fillId="2" borderId="11" xfId="2" applyFont="1" applyFill="1" applyBorder="1" applyAlignment="1">
      <alignment horizontal="center" vertical="center"/>
    </xf>
    <xf numFmtId="41" fontId="1" fillId="2" borderId="1" xfId="2" applyFont="1" applyFill="1" applyBorder="1" applyAlignment="1">
      <alignment horizontal="center" vertical="center"/>
    </xf>
    <xf numFmtId="41" fontId="1" fillId="2" borderId="12" xfId="2" applyFont="1" applyFill="1" applyBorder="1" applyAlignment="1">
      <alignment horizontal="center" vertical="center"/>
    </xf>
    <xf numFmtId="41" fontId="1" fillId="2" borderId="3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1" fillId="2" borderId="2" xfId="2" applyFont="1" applyFill="1" applyBorder="1" applyAlignment="1">
      <alignment horizontal="center" vertical="center"/>
    </xf>
    <xf numFmtId="41" fontId="1" fillId="2" borderId="13" xfId="2" applyFont="1" applyFill="1" applyBorder="1" applyAlignment="1">
      <alignment horizontal="center" vertical="center"/>
    </xf>
    <xf numFmtId="41" fontId="0" fillId="0" borderId="14" xfId="2" applyFont="1" applyBorder="1" applyAlignment="1">
      <alignment horizontal="center" vertical="center" wrapText="1"/>
    </xf>
    <xf numFmtId="41" fontId="0" fillId="0" borderId="15" xfId="2" applyFont="1" applyBorder="1" applyAlignment="1">
      <alignment horizontal="center" vertical="center" wrapText="1"/>
    </xf>
    <xf numFmtId="41" fontId="0" fillId="0" borderId="16" xfId="2" applyFont="1" applyBorder="1" applyAlignment="1">
      <alignment horizontal="center" vertical="center" wrapText="1"/>
    </xf>
    <xf numFmtId="41" fontId="0" fillId="0" borderId="17" xfId="2" applyFont="1" applyBorder="1" applyAlignment="1">
      <alignment horizontal="center" vertical="center" wrapText="1"/>
    </xf>
    <xf numFmtId="41" fontId="0" fillId="0" borderId="12" xfId="2" applyFont="1" applyBorder="1" applyAlignment="1">
      <alignment horizontal="center" vertical="center" wrapText="1"/>
    </xf>
    <xf numFmtId="41" fontId="1" fillId="0" borderId="3" xfId="2" applyFont="1" applyBorder="1" applyAlignment="1">
      <alignment horizontal="center" vertical="center" wrapText="1"/>
    </xf>
    <xf numFmtId="41" fontId="1" fillId="0" borderId="18" xfId="2" applyFont="1" applyBorder="1" applyAlignment="1">
      <alignment horizontal="center" vertical="center" wrapText="1"/>
    </xf>
    <xf numFmtId="41" fontId="1" fillId="0" borderId="4" xfId="2" applyFont="1" applyBorder="1" applyAlignment="1">
      <alignment horizontal="center" vertical="center" wrapText="1"/>
    </xf>
    <xf numFmtId="41" fontId="0" fillId="0" borderId="7" xfId="2" applyFont="1" applyBorder="1" applyAlignment="1">
      <alignment horizontal="center" vertical="center" wrapText="1"/>
    </xf>
    <xf numFmtId="41" fontId="0" fillId="0" borderId="8" xfId="2" applyFont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Normal="100" workbookViewId="0">
      <selection activeCell="F7" sqref="F7"/>
    </sheetView>
  </sheetViews>
  <sheetFormatPr defaultRowHeight="13.5"/>
  <cols>
    <col min="1" max="1" width="6.5546875" style="1" customWidth="1"/>
    <col min="2" max="2" width="8.21875" style="1" customWidth="1"/>
    <col min="3" max="4" width="9.21875" style="5" customWidth="1"/>
    <col min="5" max="5" width="11.6640625" style="5" customWidth="1"/>
    <col min="6" max="6" width="11.88671875" style="5" customWidth="1"/>
    <col min="7" max="7" width="10" style="1" customWidth="1"/>
    <col min="8" max="8" width="11.5546875" style="1" customWidth="1"/>
    <col min="9" max="9" width="11.88671875" style="1" customWidth="1"/>
    <col min="10" max="10" width="36.6640625" style="1" customWidth="1"/>
    <col min="11" max="16384" width="8.88671875" style="1"/>
  </cols>
  <sheetData>
    <row r="1" spans="1:11" ht="36.75" customHeight="1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ht="15.75" customHeight="1">
      <c r="J2" s="6" t="s">
        <v>0</v>
      </c>
    </row>
    <row r="3" spans="1:11" s="5" customFormat="1" ht="21.75" customHeight="1">
      <c r="A3" s="31" t="s">
        <v>1</v>
      </c>
      <c r="B3" s="32"/>
      <c r="C3" s="32" t="s">
        <v>2</v>
      </c>
      <c r="D3" s="35" t="s">
        <v>41</v>
      </c>
      <c r="E3" s="32"/>
      <c r="F3" s="32"/>
      <c r="G3" s="35" t="s">
        <v>43</v>
      </c>
      <c r="H3" s="32"/>
      <c r="I3" s="32"/>
      <c r="J3" s="36" t="s">
        <v>3</v>
      </c>
    </row>
    <row r="4" spans="1:11" s="5" customFormat="1" ht="21.75" customHeight="1">
      <c r="A4" s="33"/>
      <c r="B4" s="34"/>
      <c r="C4" s="34"/>
      <c r="D4" s="7" t="s">
        <v>4</v>
      </c>
      <c r="E4" s="7" t="s">
        <v>5</v>
      </c>
      <c r="F4" s="7" t="s">
        <v>6</v>
      </c>
      <c r="G4" s="7" t="s">
        <v>4</v>
      </c>
      <c r="H4" s="7" t="s">
        <v>5</v>
      </c>
      <c r="I4" s="7" t="s">
        <v>6</v>
      </c>
      <c r="J4" s="37"/>
    </row>
    <row r="5" spans="1:11" ht="22.5" customHeight="1">
      <c r="A5" s="23" t="s">
        <v>7</v>
      </c>
      <c r="B5" s="22" t="s">
        <v>8</v>
      </c>
      <c r="C5" s="8" t="s">
        <v>9</v>
      </c>
      <c r="D5" s="9">
        <v>750000</v>
      </c>
      <c r="E5" s="9">
        <v>3521000</v>
      </c>
      <c r="F5" s="10">
        <f t="shared" ref="F5:F21" si="0">SUM(D5:E5)</f>
        <v>4271000</v>
      </c>
      <c r="G5" s="9">
        <v>750000</v>
      </c>
      <c r="H5" s="9">
        <f>ROUND(E5*(1-0),-3)</f>
        <v>3521000</v>
      </c>
      <c r="I5" s="10">
        <f>SUM(G5:H5)</f>
        <v>4271000</v>
      </c>
      <c r="J5" s="24" t="s">
        <v>40</v>
      </c>
      <c r="K5" s="11"/>
    </row>
    <row r="6" spans="1:11" ht="22.5" customHeight="1">
      <c r="A6" s="23"/>
      <c r="B6" s="22"/>
      <c r="C6" s="8" t="s">
        <v>10</v>
      </c>
      <c r="D6" s="9">
        <v>750000</v>
      </c>
      <c r="E6" s="9">
        <v>4489000</v>
      </c>
      <c r="F6" s="10">
        <f t="shared" si="0"/>
        <v>5239000</v>
      </c>
      <c r="G6" s="9">
        <v>750000</v>
      </c>
      <c r="H6" s="9">
        <f t="shared" ref="H6:H23" si="1">ROUND(E6*(1-0),-3)</f>
        <v>4489000</v>
      </c>
      <c r="I6" s="10">
        <f t="shared" ref="I6:I22" si="2">SUM(G6:H6)</f>
        <v>5239000</v>
      </c>
      <c r="J6" s="25"/>
      <c r="K6" s="11"/>
    </row>
    <row r="7" spans="1:11" ht="22.5" customHeight="1">
      <c r="A7" s="23"/>
      <c r="B7" s="22"/>
      <c r="C7" s="8" t="s">
        <v>11</v>
      </c>
      <c r="D7" s="9">
        <v>750000</v>
      </c>
      <c r="E7" s="9">
        <v>4974000</v>
      </c>
      <c r="F7" s="10">
        <f t="shared" si="0"/>
        <v>5724000</v>
      </c>
      <c r="G7" s="9">
        <v>750000</v>
      </c>
      <c r="H7" s="9">
        <f t="shared" si="1"/>
        <v>4974000</v>
      </c>
      <c r="I7" s="10">
        <f t="shared" si="2"/>
        <v>5724000</v>
      </c>
      <c r="J7" s="25"/>
      <c r="K7" s="11"/>
    </row>
    <row r="8" spans="1:11" ht="22.5" customHeight="1">
      <c r="A8" s="23"/>
      <c r="B8" s="22"/>
      <c r="C8" s="8" t="s">
        <v>12</v>
      </c>
      <c r="D8" s="9">
        <v>750000</v>
      </c>
      <c r="E8" s="9">
        <v>5135000</v>
      </c>
      <c r="F8" s="10">
        <f t="shared" si="0"/>
        <v>5885000</v>
      </c>
      <c r="G8" s="9">
        <v>750000</v>
      </c>
      <c r="H8" s="9">
        <f t="shared" si="1"/>
        <v>5135000</v>
      </c>
      <c r="I8" s="10">
        <f t="shared" si="2"/>
        <v>5885000</v>
      </c>
      <c r="J8" s="25"/>
      <c r="K8" s="11"/>
    </row>
    <row r="9" spans="1:11" ht="22.5" customHeight="1">
      <c r="A9" s="23"/>
      <c r="B9" s="22" t="s">
        <v>13</v>
      </c>
      <c r="C9" s="8" t="s">
        <v>9</v>
      </c>
      <c r="D9" s="9">
        <v>750000</v>
      </c>
      <c r="E9" s="9">
        <v>3659000</v>
      </c>
      <c r="F9" s="10">
        <f t="shared" si="0"/>
        <v>4409000</v>
      </c>
      <c r="G9" s="9">
        <v>750000</v>
      </c>
      <c r="H9" s="9">
        <f t="shared" si="1"/>
        <v>3659000</v>
      </c>
      <c r="I9" s="10">
        <f t="shared" si="2"/>
        <v>4409000</v>
      </c>
      <c r="J9" s="25"/>
      <c r="K9" s="11"/>
    </row>
    <row r="10" spans="1:11" ht="22.5" customHeight="1">
      <c r="A10" s="23"/>
      <c r="B10" s="22"/>
      <c r="C10" s="8" t="s">
        <v>10</v>
      </c>
      <c r="D10" s="9">
        <v>750000</v>
      </c>
      <c r="E10" s="9">
        <v>4664000</v>
      </c>
      <c r="F10" s="10">
        <f t="shared" si="0"/>
        <v>5414000</v>
      </c>
      <c r="G10" s="9">
        <v>750000</v>
      </c>
      <c r="H10" s="9">
        <f t="shared" si="1"/>
        <v>4664000</v>
      </c>
      <c r="I10" s="10">
        <f t="shared" si="2"/>
        <v>5414000</v>
      </c>
      <c r="J10" s="25"/>
      <c r="K10" s="11"/>
    </row>
    <row r="11" spans="1:11" ht="22.5" customHeight="1">
      <c r="A11" s="23"/>
      <c r="B11" s="22"/>
      <c r="C11" s="8" t="s">
        <v>11</v>
      </c>
      <c r="D11" s="9">
        <v>750000</v>
      </c>
      <c r="E11" s="9">
        <v>5168000</v>
      </c>
      <c r="F11" s="10">
        <f t="shared" si="0"/>
        <v>5918000</v>
      </c>
      <c r="G11" s="9">
        <v>750000</v>
      </c>
      <c r="H11" s="9">
        <f t="shared" si="1"/>
        <v>5168000</v>
      </c>
      <c r="I11" s="10">
        <f t="shared" si="2"/>
        <v>5918000</v>
      </c>
      <c r="J11" s="25"/>
      <c r="K11" s="11"/>
    </row>
    <row r="12" spans="1:11" ht="22.5" customHeight="1">
      <c r="A12" s="23"/>
      <c r="B12" s="22"/>
      <c r="C12" s="8" t="s">
        <v>12</v>
      </c>
      <c r="D12" s="9">
        <v>750000</v>
      </c>
      <c r="E12" s="9">
        <v>5336000</v>
      </c>
      <c r="F12" s="10">
        <f t="shared" si="0"/>
        <v>6086000</v>
      </c>
      <c r="G12" s="9">
        <v>750000</v>
      </c>
      <c r="H12" s="9">
        <f t="shared" si="1"/>
        <v>5336000</v>
      </c>
      <c r="I12" s="10">
        <f t="shared" si="2"/>
        <v>6086000</v>
      </c>
      <c r="J12" s="25"/>
      <c r="K12" s="11"/>
    </row>
    <row r="13" spans="1:11" ht="22.5" customHeight="1">
      <c r="A13" s="23" t="s">
        <v>14</v>
      </c>
      <c r="B13" s="22"/>
      <c r="C13" s="8" t="s">
        <v>9</v>
      </c>
      <c r="D13" s="9">
        <v>750000</v>
      </c>
      <c r="E13" s="9">
        <v>2613000</v>
      </c>
      <c r="F13" s="10">
        <f t="shared" si="0"/>
        <v>3363000</v>
      </c>
      <c r="G13" s="9">
        <v>750000</v>
      </c>
      <c r="H13" s="9">
        <f t="shared" si="1"/>
        <v>2613000</v>
      </c>
      <c r="I13" s="10">
        <f t="shared" si="2"/>
        <v>3363000</v>
      </c>
      <c r="J13" s="25"/>
      <c r="K13" s="11"/>
    </row>
    <row r="14" spans="1:11" ht="22.5" customHeight="1">
      <c r="A14" s="23" t="s">
        <v>15</v>
      </c>
      <c r="B14" s="22"/>
      <c r="C14" s="8" t="s">
        <v>9</v>
      </c>
      <c r="D14" s="9">
        <v>750000</v>
      </c>
      <c r="E14" s="9">
        <v>2330000</v>
      </c>
      <c r="F14" s="10">
        <f t="shared" si="0"/>
        <v>3080000</v>
      </c>
      <c r="G14" s="9">
        <v>750000</v>
      </c>
      <c r="H14" s="9">
        <f t="shared" si="1"/>
        <v>2330000</v>
      </c>
      <c r="I14" s="10">
        <f t="shared" si="2"/>
        <v>3080000</v>
      </c>
      <c r="J14" s="25"/>
      <c r="K14" s="11"/>
    </row>
    <row r="15" spans="1:11" ht="22.5" customHeight="1">
      <c r="A15" s="23"/>
      <c r="B15" s="22"/>
      <c r="C15" s="8" t="s">
        <v>10</v>
      </c>
      <c r="D15" s="9">
        <v>750000</v>
      </c>
      <c r="E15" s="9">
        <v>2969000</v>
      </c>
      <c r="F15" s="10">
        <f t="shared" si="0"/>
        <v>3719000</v>
      </c>
      <c r="G15" s="9">
        <v>750000</v>
      </c>
      <c r="H15" s="9">
        <f t="shared" si="1"/>
        <v>2969000</v>
      </c>
      <c r="I15" s="10">
        <f t="shared" si="2"/>
        <v>3719000</v>
      </c>
      <c r="J15" s="25"/>
      <c r="K15" s="11"/>
    </row>
    <row r="16" spans="1:11" ht="22.5" customHeight="1">
      <c r="A16" s="23"/>
      <c r="B16" s="22"/>
      <c r="C16" s="8" t="s">
        <v>11</v>
      </c>
      <c r="D16" s="9">
        <v>750000</v>
      </c>
      <c r="E16" s="9">
        <v>3182000</v>
      </c>
      <c r="F16" s="10">
        <f t="shared" si="0"/>
        <v>3932000</v>
      </c>
      <c r="G16" s="9">
        <v>750000</v>
      </c>
      <c r="H16" s="9">
        <f t="shared" si="1"/>
        <v>3182000</v>
      </c>
      <c r="I16" s="10">
        <f t="shared" si="2"/>
        <v>3932000</v>
      </c>
      <c r="J16" s="25"/>
      <c r="K16" s="11"/>
    </row>
    <row r="17" spans="1:11" ht="22.5" customHeight="1">
      <c r="A17" s="23"/>
      <c r="B17" s="22"/>
      <c r="C17" s="8" t="s">
        <v>12</v>
      </c>
      <c r="D17" s="9">
        <v>750000</v>
      </c>
      <c r="E17" s="9">
        <v>3288000</v>
      </c>
      <c r="F17" s="10">
        <f t="shared" si="0"/>
        <v>4038000</v>
      </c>
      <c r="G17" s="9">
        <v>750000</v>
      </c>
      <c r="H17" s="9">
        <f t="shared" si="1"/>
        <v>3288000</v>
      </c>
      <c r="I17" s="10">
        <f t="shared" si="2"/>
        <v>4038000</v>
      </c>
      <c r="J17" s="25"/>
      <c r="K17" s="11"/>
    </row>
    <row r="18" spans="1:11" ht="22.5" customHeight="1">
      <c r="A18" s="23" t="s">
        <v>16</v>
      </c>
      <c r="B18" s="22"/>
      <c r="C18" s="8" t="s">
        <v>17</v>
      </c>
      <c r="D18" s="9">
        <v>750000</v>
      </c>
      <c r="E18" s="9">
        <v>3367000</v>
      </c>
      <c r="F18" s="10">
        <f t="shared" si="0"/>
        <v>4117000</v>
      </c>
      <c r="G18" s="9">
        <v>750000</v>
      </c>
      <c r="H18" s="9">
        <f t="shared" si="1"/>
        <v>3367000</v>
      </c>
      <c r="I18" s="10">
        <f t="shared" si="2"/>
        <v>4117000</v>
      </c>
      <c r="J18" s="25"/>
      <c r="K18" s="11"/>
    </row>
    <row r="19" spans="1:11" ht="22.5" customHeight="1">
      <c r="A19" s="23" t="s">
        <v>18</v>
      </c>
      <c r="B19" s="22"/>
      <c r="C19" s="8" t="s">
        <v>9</v>
      </c>
      <c r="D19" s="9">
        <v>750000</v>
      </c>
      <c r="E19" s="9">
        <v>2330000</v>
      </c>
      <c r="F19" s="10">
        <f t="shared" si="0"/>
        <v>3080000</v>
      </c>
      <c r="G19" s="9">
        <v>750000</v>
      </c>
      <c r="H19" s="9">
        <f t="shared" si="1"/>
        <v>2330000</v>
      </c>
      <c r="I19" s="10">
        <f t="shared" si="2"/>
        <v>3080000</v>
      </c>
      <c r="J19" s="25"/>
      <c r="K19" s="11"/>
    </row>
    <row r="20" spans="1:11" ht="22.5" customHeight="1">
      <c r="A20" s="38" t="s">
        <v>38</v>
      </c>
      <c r="B20" s="39"/>
      <c r="C20" s="8" t="s">
        <v>9</v>
      </c>
      <c r="D20" s="9">
        <v>750000</v>
      </c>
      <c r="E20" s="8">
        <v>2613000</v>
      </c>
      <c r="F20" s="10">
        <f t="shared" si="0"/>
        <v>3363000</v>
      </c>
      <c r="G20" s="9">
        <v>750000</v>
      </c>
      <c r="H20" s="9">
        <f t="shared" si="1"/>
        <v>2613000</v>
      </c>
      <c r="I20" s="10">
        <f t="shared" si="2"/>
        <v>3363000</v>
      </c>
      <c r="J20" s="25"/>
    </row>
    <row r="21" spans="1:11" ht="22.5" customHeight="1">
      <c r="A21" s="40"/>
      <c r="B21" s="41"/>
      <c r="C21" s="8" t="s">
        <v>10</v>
      </c>
      <c r="D21" s="13">
        <v>750000</v>
      </c>
      <c r="E21" s="12">
        <v>3397000</v>
      </c>
      <c r="F21" s="14">
        <f t="shared" si="0"/>
        <v>4147000</v>
      </c>
      <c r="G21" s="9">
        <v>750000</v>
      </c>
      <c r="H21" s="9">
        <f t="shared" si="1"/>
        <v>3397000</v>
      </c>
      <c r="I21" s="10">
        <f t="shared" si="2"/>
        <v>4147000</v>
      </c>
      <c r="J21" s="25"/>
    </row>
    <row r="22" spans="1:11" ht="22.5" customHeight="1">
      <c r="A22" s="40"/>
      <c r="B22" s="41"/>
      <c r="C22" s="18" t="s">
        <v>37</v>
      </c>
      <c r="D22" s="13">
        <v>750000</v>
      </c>
      <c r="E22" s="12">
        <v>3595000</v>
      </c>
      <c r="F22" s="14">
        <f>SUM(D22:E22)</f>
        <v>4345000</v>
      </c>
      <c r="G22" s="9">
        <v>750000</v>
      </c>
      <c r="H22" s="9">
        <f t="shared" si="1"/>
        <v>3595000</v>
      </c>
      <c r="I22" s="10">
        <f t="shared" si="2"/>
        <v>4345000</v>
      </c>
      <c r="J22" s="25"/>
    </row>
    <row r="23" spans="1:11" ht="22.5" customHeight="1">
      <c r="A23" s="27" t="s">
        <v>19</v>
      </c>
      <c r="B23" s="28"/>
      <c r="C23" s="15" t="s">
        <v>12</v>
      </c>
      <c r="D23" s="16">
        <v>750000</v>
      </c>
      <c r="E23" s="16">
        <v>3739000</v>
      </c>
      <c r="F23" s="17">
        <f>SUM(D23:E23)</f>
        <v>4489000</v>
      </c>
      <c r="G23" s="9">
        <v>750000</v>
      </c>
      <c r="H23" s="9">
        <f t="shared" si="1"/>
        <v>3739000</v>
      </c>
      <c r="I23" s="17">
        <f>SUM(G23:H23)</f>
        <v>4489000</v>
      </c>
      <c r="J23" s="26"/>
    </row>
    <row r="24" spans="1:11" ht="21" customHeight="1">
      <c r="A24" s="29" t="s">
        <v>39</v>
      </c>
      <c r="B24" s="29"/>
      <c r="C24" s="29"/>
      <c r="D24" s="29"/>
      <c r="E24" s="29"/>
      <c r="F24" s="29"/>
      <c r="G24" s="29"/>
      <c r="H24" s="29"/>
      <c r="I24" s="29"/>
      <c r="J24" s="29"/>
    </row>
  </sheetData>
  <mergeCells count="17">
    <mergeCell ref="A1:J1"/>
    <mergeCell ref="A3:B4"/>
    <mergeCell ref="C3:C4"/>
    <mergeCell ref="D3:F3"/>
    <mergeCell ref="G3:I3"/>
    <mergeCell ref="J3:J4"/>
    <mergeCell ref="B9:B12"/>
    <mergeCell ref="A5:A12"/>
    <mergeCell ref="J5:J23"/>
    <mergeCell ref="A23:B23"/>
    <mergeCell ref="A24:J24"/>
    <mergeCell ref="A14:B17"/>
    <mergeCell ref="A20:B22"/>
    <mergeCell ref="A18:B18"/>
    <mergeCell ref="A19:B19"/>
    <mergeCell ref="B5:B8"/>
    <mergeCell ref="A13:B13"/>
  </mergeCells>
  <phoneticPr fontId="2" type="noConversion"/>
  <pageMargins left="0.27" right="0.17" top="0.27" bottom="0.23" header="0.19" footer="0.17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zoomScaleNormal="100" workbookViewId="0">
      <selection activeCell="E6" sqref="E6"/>
    </sheetView>
  </sheetViews>
  <sheetFormatPr defaultRowHeight="13.5"/>
  <cols>
    <col min="1" max="1" width="8.21875" style="1" customWidth="1"/>
    <col min="2" max="2" width="13.33203125" style="1" customWidth="1"/>
    <col min="3" max="3" width="12.21875" style="5" customWidth="1"/>
    <col min="4" max="4" width="12.6640625" style="1" customWidth="1"/>
    <col min="5" max="5" width="14.33203125" style="1" customWidth="1"/>
    <col min="6" max="6" width="21.6640625" style="1" customWidth="1"/>
    <col min="7" max="7" width="8.88671875" style="1" hidden="1" customWidth="1"/>
    <col min="8" max="8" width="8.88671875" style="1"/>
    <col min="9" max="9" width="8.88671875" style="1" customWidth="1"/>
    <col min="10" max="16384" width="8.88671875" style="1"/>
  </cols>
  <sheetData>
    <row r="1" spans="1:7" ht="36.75" customHeight="1">
      <c r="A1" s="30" t="s">
        <v>44</v>
      </c>
      <c r="B1" s="30"/>
      <c r="C1" s="30"/>
      <c r="D1" s="30"/>
      <c r="E1" s="30"/>
      <c r="F1" s="30"/>
    </row>
    <row r="2" spans="1:7" ht="26.25" customHeight="1">
      <c r="A2" s="2"/>
      <c r="B2" s="2"/>
      <c r="C2" s="2"/>
      <c r="D2" s="2"/>
      <c r="F2" s="6" t="s">
        <v>20</v>
      </c>
    </row>
    <row r="3" spans="1:7" s="5" customFormat="1" ht="36.75" customHeight="1">
      <c r="A3" s="31" t="s">
        <v>21</v>
      </c>
      <c r="B3" s="32"/>
      <c r="C3" s="3" t="s">
        <v>22</v>
      </c>
      <c r="D3" s="21" t="s">
        <v>41</v>
      </c>
      <c r="E3" s="21" t="s">
        <v>43</v>
      </c>
      <c r="F3" s="4" t="s">
        <v>23</v>
      </c>
    </row>
    <row r="4" spans="1:7" ht="30.75" customHeight="1">
      <c r="A4" s="23" t="s">
        <v>24</v>
      </c>
      <c r="B4" s="22" t="s">
        <v>25</v>
      </c>
      <c r="C4" s="8" t="s">
        <v>26</v>
      </c>
      <c r="D4" s="9">
        <v>3521000</v>
      </c>
      <c r="E4" s="9">
        <f>ROUND(D4*(1-$G$4),-3)</f>
        <v>3521000</v>
      </c>
      <c r="F4" s="24" t="s">
        <v>40</v>
      </c>
      <c r="G4" s="20">
        <v>0</v>
      </c>
    </row>
    <row r="5" spans="1:7" ht="30.75" customHeight="1">
      <c r="A5" s="23"/>
      <c r="B5" s="22"/>
      <c r="C5" s="8" t="s">
        <v>27</v>
      </c>
      <c r="D5" s="9">
        <v>4489000</v>
      </c>
      <c r="E5" s="9">
        <f t="shared" ref="E5:E22" si="0">ROUND(D5*(1-$G$4),-3)</f>
        <v>4489000</v>
      </c>
      <c r="F5" s="46"/>
    </row>
    <row r="6" spans="1:7" ht="30.75" customHeight="1">
      <c r="A6" s="23"/>
      <c r="B6" s="22"/>
      <c r="C6" s="8" t="s">
        <v>28</v>
      </c>
      <c r="D6" s="9">
        <v>4974000</v>
      </c>
      <c r="E6" s="9">
        <f t="shared" si="0"/>
        <v>4974000</v>
      </c>
      <c r="F6" s="46"/>
    </row>
    <row r="7" spans="1:7" ht="30.75" customHeight="1">
      <c r="A7" s="23"/>
      <c r="B7" s="22"/>
      <c r="C7" s="8" t="s">
        <v>29</v>
      </c>
      <c r="D7" s="9">
        <v>5135000</v>
      </c>
      <c r="E7" s="9">
        <f t="shared" si="0"/>
        <v>5135000</v>
      </c>
      <c r="F7" s="46"/>
    </row>
    <row r="8" spans="1:7" ht="30.75" customHeight="1">
      <c r="A8" s="23"/>
      <c r="B8" s="22" t="s">
        <v>30</v>
      </c>
      <c r="C8" s="8" t="s">
        <v>26</v>
      </c>
      <c r="D8" s="9">
        <v>3659000</v>
      </c>
      <c r="E8" s="9">
        <f t="shared" si="0"/>
        <v>3659000</v>
      </c>
      <c r="F8" s="46"/>
    </row>
    <row r="9" spans="1:7" ht="30.75" customHeight="1">
      <c r="A9" s="23"/>
      <c r="B9" s="22"/>
      <c r="C9" s="8" t="s">
        <v>27</v>
      </c>
      <c r="D9" s="9">
        <v>4664000</v>
      </c>
      <c r="E9" s="9">
        <f t="shared" si="0"/>
        <v>4664000</v>
      </c>
      <c r="F9" s="46"/>
    </row>
    <row r="10" spans="1:7" ht="30.75" customHeight="1">
      <c r="A10" s="23"/>
      <c r="B10" s="22"/>
      <c r="C10" s="8" t="s">
        <v>28</v>
      </c>
      <c r="D10" s="9">
        <v>5168000</v>
      </c>
      <c r="E10" s="9">
        <f t="shared" si="0"/>
        <v>5168000</v>
      </c>
      <c r="F10" s="46"/>
    </row>
    <row r="11" spans="1:7" ht="30.75" customHeight="1">
      <c r="A11" s="23"/>
      <c r="B11" s="22"/>
      <c r="C11" s="8" t="s">
        <v>29</v>
      </c>
      <c r="D11" s="9">
        <v>5336000</v>
      </c>
      <c r="E11" s="9">
        <f t="shared" si="0"/>
        <v>5336000</v>
      </c>
      <c r="F11" s="46"/>
    </row>
    <row r="12" spans="1:7" ht="30.75" customHeight="1">
      <c r="A12" s="23" t="s">
        <v>31</v>
      </c>
      <c r="B12" s="22"/>
      <c r="C12" s="8" t="s">
        <v>26</v>
      </c>
      <c r="D12" s="9">
        <v>2613000</v>
      </c>
      <c r="E12" s="9">
        <f t="shared" si="0"/>
        <v>2613000</v>
      </c>
      <c r="F12" s="46"/>
    </row>
    <row r="13" spans="1:7" ht="30.75" customHeight="1">
      <c r="A13" s="23" t="s">
        <v>32</v>
      </c>
      <c r="B13" s="22"/>
      <c r="C13" s="8" t="s">
        <v>26</v>
      </c>
      <c r="D13" s="9">
        <v>2330000</v>
      </c>
      <c r="E13" s="9">
        <f t="shared" si="0"/>
        <v>2330000</v>
      </c>
      <c r="F13" s="46"/>
    </row>
    <row r="14" spans="1:7" ht="30.75" customHeight="1">
      <c r="A14" s="23"/>
      <c r="B14" s="22"/>
      <c r="C14" s="8" t="s">
        <v>27</v>
      </c>
      <c r="D14" s="9">
        <v>2969000</v>
      </c>
      <c r="E14" s="9">
        <f t="shared" si="0"/>
        <v>2969000</v>
      </c>
      <c r="F14" s="46"/>
    </row>
    <row r="15" spans="1:7" ht="30.75" customHeight="1">
      <c r="A15" s="23"/>
      <c r="B15" s="22"/>
      <c r="C15" s="8" t="s">
        <v>28</v>
      </c>
      <c r="D15" s="9">
        <v>3182000</v>
      </c>
      <c r="E15" s="9">
        <f t="shared" si="0"/>
        <v>3182000</v>
      </c>
      <c r="F15" s="46"/>
    </row>
    <row r="16" spans="1:7" ht="30.75" customHeight="1">
      <c r="A16" s="23"/>
      <c r="B16" s="22"/>
      <c r="C16" s="8" t="s">
        <v>29</v>
      </c>
      <c r="D16" s="9">
        <v>3288000</v>
      </c>
      <c r="E16" s="9">
        <v>3288000</v>
      </c>
      <c r="F16" s="46"/>
    </row>
    <row r="17" spans="1:6" ht="30.75" customHeight="1">
      <c r="A17" s="23" t="s">
        <v>33</v>
      </c>
      <c r="B17" s="22"/>
      <c r="C17" s="8" t="s">
        <v>34</v>
      </c>
      <c r="D17" s="9">
        <v>3367000</v>
      </c>
      <c r="E17" s="9">
        <f t="shared" si="0"/>
        <v>3367000</v>
      </c>
      <c r="F17" s="46"/>
    </row>
    <row r="18" spans="1:6" ht="30.75" customHeight="1">
      <c r="A18" s="23" t="s">
        <v>35</v>
      </c>
      <c r="B18" s="22"/>
      <c r="C18" s="8" t="s">
        <v>26</v>
      </c>
      <c r="D18" s="9">
        <v>2330000</v>
      </c>
      <c r="E18" s="9">
        <f t="shared" si="0"/>
        <v>2330000</v>
      </c>
      <c r="F18" s="46"/>
    </row>
    <row r="19" spans="1:6" ht="30.75" customHeight="1">
      <c r="A19" s="42" t="s">
        <v>38</v>
      </c>
      <c r="B19" s="43"/>
      <c r="C19" s="8" t="s">
        <v>26</v>
      </c>
      <c r="D19" s="8">
        <v>2613000</v>
      </c>
      <c r="E19" s="9">
        <f t="shared" si="0"/>
        <v>2613000</v>
      </c>
      <c r="F19" s="46"/>
    </row>
    <row r="20" spans="1:6" ht="30.75" customHeight="1">
      <c r="A20" s="44"/>
      <c r="B20" s="45"/>
      <c r="C20" s="8" t="s">
        <v>27</v>
      </c>
      <c r="D20" s="19">
        <v>3397000</v>
      </c>
      <c r="E20" s="9">
        <f t="shared" si="0"/>
        <v>3397000</v>
      </c>
      <c r="F20" s="46"/>
    </row>
    <row r="21" spans="1:6" ht="30.75" customHeight="1">
      <c r="A21" s="44"/>
      <c r="B21" s="45"/>
      <c r="C21" s="18" t="s">
        <v>37</v>
      </c>
      <c r="D21" s="12">
        <v>3595000</v>
      </c>
      <c r="E21" s="9">
        <f t="shared" si="0"/>
        <v>3595000</v>
      </c>
      <c r="F21" s="46"/>
    </row>
    <row r="22" spans="1:6" ht="30.75" customHeight="1">
      <c r="A22" s="27" t="s">
        <v>36</v>
      </c>
      <c r="B22" s="28"/>
      <c r="C22" s="15" t="s">
        <v>29</v>
      </c>
      <c r="D22" s="16">
        <v>3739000</v>
      </c>
      <c r="E22" s="9">
        <f t="shared" si="0"/>
        <v>3739000</v>
      </c>
      <c r="F22" s="47"/>
    </row>
    <row r="23" spans="1:6">
      <c r="A23" s="29" t="s">
        <v>39</v>
      </c>
      <c r="B23" s="29"/>
      <c r="C23" s="29"/>
      <c r="D23" s="29"/>
      <c r="E23" s="29"/>
      <c r="F23" s="29"/>
    </row>
  </sheetData>
  <mergeCells count="13">
    <mergeCell ref="A12:B12"/>
    <mergeCell ref="A1:F1"/>
    <mergeCell ref="A4:A11"/>
    <mergeCell ref="B4:B7"/>
    <mergeCell ref="B8:B11"/>
    <mergeCell ref="A3:B3"/>
    <mergeCell ref="F4:F22"/>
    <mergeCell ref="A23:F23"/>
    <mergeCell ref="A18:B18"/>
    <mergeCell ref="A22:B22"/>
    <mergeCell ref="A19:B21"/>
    <mergeCell ref="A13:B16"/>
    <mergeCell ref="A17:B17"/>
  </mergeCells>
  <phoneticPr fontId="2" type="noConversion"/>
  <pageMargins left="0.4" right="0.26" top="0.8" bottom="0.66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1.2015 각 대학원 신입생 등록금</vt:lpstr>
      <vt:lpstr>2.2015 각 대학원 재학생 수업료</vt:lpstr>
      <vt:lpstr>'2.2015 각 대학원 재학생 수업료'!Print_Area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user</cp:lastModifiedBy>
  <cp:lastPrinted>2015-01-23T05:02:10Z</cp:lastPrinted>
  <dcterms:created xsi:type="dcterms:W3CDTF">2009-01-12T07:42:40Z</dcterms:created>
  <dcterms:modified xsi:type="dcterms:W3CDTF">2015-01-23T05:05:03Z</dcterms:modified>
</cp:coreProperties>
</file>